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Owners Rep - 2 Peachtree/"/>
    </mc:Choice>
  </mc:AlternateContent>
  <xr:revisionPtr revIDLastSave="193" documentId="8_{985EC489-2C30-4387-AABB-8E2BEBD88BE6}" xr6:coauthVersionLast="47" xr6:coauthVersionMax="47" xr10:uidLastSave="{4DC9F2DB-AB06-4FD6-AC1B-700DC66065B3}"/>
  <bookViews>
    <workbookView xWindow="-110" yWindow="-110" windowWidth="19420" windowHeight="10420" xr2:uid="{D5C00EEE-D6A3-43F8-826F-93344C0F5DF8}"/>
  </bookViews>
  <sheets>
    <sheet name="1.Management Fee" sheetId="1" r:id="rId1"/>
    <sheet name="2. Hourly Rates" sheetId="2" r:id="rId2"/>
    <sheet name="3.Incentive-Based Offering" sheetId="3" r:id="rId3"/>
  </sheets>
  <definedNames>
    <definedName name="_xlnm.Print_Area" localSheetId="0">'1.Management Fee'!$A$1:$C$12</definedName>
    <definedName name="_xlnm.Print_Area" localSheetId="1">'2. Hourly Rates'!$D$1:$M$22</definedName>
    <definedName name="_xlnm.Print_Area" localSheetId="2">'3.Incentive-Based Offering'!$A$1:$G$24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3" l="1"/>
  <c r="D13" i="3"/>
  <c r="D14" i="3"/>
  <c r="D15" i="3"/>
  <c r="D16" i="3"/>
  <c r="D17" i="3"/>
  <c r="D18" i="3"/>
  <c r="D19" i="3"/>
  <c r="C10" i="1"/>
  <c r="C11" i="1" s="1"/>
  <c r="D20" i="3"/>
  <c r="I13" i="2"/>
  <c r="I21" i="2" s="1"/>
  <c r="I14" i="2"/>
  <c r="I15" i="2"/>
  <c r="I16" i="2"/>
  <c r="I17" i="2"/>
  <c r="I18" i="2"/>
  <c r="I19" i="2"/>
</calcChain>
</file>

<file path=xl/sharedStrings.xml><?xml version="1.0" encoding="utf-8"?>
<sst xmlns="http://schemas.openxmlformats.org/spreadsheetml/2006/main" count="38" uniqueCount="38">
  <si>
    <t>EXHIBIT A</t>
  </si>
  <si>
    <t>Fees and Expenses for Owner’s Representative Services</t>
  </si>
  <si>
    <t>Fee Type</t>
  </si>
  <si>
    <t>Incentive Type</t>
  </si>
  <si>
    <t>Estimated Incentive Amount ($)</t>
  </si>
  <si>
    <t>Cost/Budget Management Incentive</t>
  </si>
  <si>
    <t>Project Manager</t>
  </si>
  <si>
    <t>Principal/Partner</t>
  </si>
  <si>
    <t>Project Director/Team Lead</t>
  </si>
  <si>
    <t>Cost Estimater/Cost Manager</t>
  </si>
  <si>
    <t>Contracts Manager</t>
  </si>
  <si>
    <t>Design Manager</t>
  </si>
  <si>
    <t xml:space="preserve">Technical Advisors or Specialists </t>
  </si>
  <si>
    <t>Role Description</t>
  </si>
  <si>
    <t>senior-level professionals are highly experienced and provide strategic oversight and decision-making</t>
  </si>
  <si>
    <t>Provides expertise in specific areas such as structural engineering, mechanical systems, or electrical systems.Assists with technical problem-solving and decision-making</t>
  </si>
  <si>
    <t>Coordinates the design phase, ensuring that architectural and engineering designs align with project goals. Works closely with design consultants to address any design-related issues.</t>
  </si>
  <si>
    <t>Manages day-to-day project activities, including scheduling, budgeting, and coordination with contractors and consultants. Ensures that project milestones are achieved and reports on progress.</t>
  </si>
  <si>
    <t>Leads the project team and is responsible for overall project management. Acts as the primary point of contact for Invest Atlanta and ensures project objectives are met.</t>
  </si>
  <si>
    <t>Responsible for budgeting, cost estimation, and financial tracking. Monitors expenditures and ensures the project stays within budget.</t>
  </si>
  <si>
    <t>Manages contracts with contractors, consultants, and vendors. Ensures compliance with contract terms and handles any disputes or changes</t>
  </si>
  <si>
    <t>Projected Monthly Cost</t>
  </si>
  <si>
    <t>Title/Role</t>
  </si>
  <si>
    <t>Management Fee</t>
  </si>
  <si>
    <t>Monthly Retainer ($)</t>
  </si>
  <si>
    <t>Managed Savings Tier (%)</t>
  </si>
  <si>
    <t>Included Qty of Team Hours in Retainer(min. 200)</t>
  </si>
  <si>
    <t>Proposed Management  Fee Percentage (%)</t>
  </si>
  <si>
    <t>Estimated Monthly Hours</t>
  </si>
  <si>
    <t>Proposed Hourly Rate</t>
  </si>
  <si>
    <t xml:space="preserve">Estimated Additional Labor Costs </t>
  </si>
  <si>
    <r>
      <t xml:space="preserve">Hourly Rates: </t>
    </r>
    <r>
      <rPr>
        <sz val="11"/>
        <color theme="1"/>
        <rFont val="Aptos Narrow"/>
        <family val="2"/>
        <scheme val="minor"/>
      </rPr>
      <t xml:space="preserve">These hourly rates will be used to calculate the costs of any additional work provided outside of the proposed quantity of team hours provided on Tab 1. Management Fee. </t>
    </r>
    <r>
      <rPr>
        <b/>
        <sz val="11"/>
        <color theme="1"/>
        <rFont val="Aptos Narrow"/>
        <family val="2"/>
        <scheme val="minor"/>
      </rPr>
      <t xml:space="preserve">
** For evaluation purposes only, the Estimated Monthly Hours and the Proposed Hourly Rate will be used as the basis for calculation of the Projected Monthly Cost and Estimated Additional Labor Costs. 
** Please be advised that if awarded, the proposed Hourly Rate per Role will be fixed throughout the term of the contract. 
Instructions: </t>
    </r>
    <r>
      <rPr>
        <sz val="11"/>
        <color theme="1"/>
        <rFont val="Aptos Narrow"/>
        <family val="2"/>
        <scheme val="minor"/>
      </rPr>
      <t xml:space="preserve">Respondents are to complete all "Yellow/Note" colored cells. Incomplete or blank cells may result in disqualification from award. </t>
    </r>
    <r>
      <rPr>
        <b/>
        <sz val="11"/>
        <color theme="1"/>
        <rFont val="Aptos Narrow"/>
        <family val="2"/>
        <scheme val="minor"/>
      </rPr>
      <t xml:space="preserve">
</t>
    </r>
    <r>
      <rPr>
        <sz val="11"/>
        <color theme="1"/>
        <rFont val="Aptos Narrow"/>
        <family val="2"/>
        <scheme val="minor"/>
      </rPr>
      <t>1.Propose an hourly rate for each role on the proposed team/individuals completing the Scope of Work described in Section II of the RFP.</t>
    </r>
  </si>
  <si>
    <t>Owners Rep Proposed Share of Project Savings Achieved (Basis Points)</t>
  </si>
  <si>
    <t>5%+</t>
  </si>
  <si>
    <t>Estimated Project Hard Costs</t>
  </si>
  <si>
    <t xml:space="preserve">Total Projected Management Fee for Owner's Representation Svcs (4 yrs) : </t>
  </si>
  <si>
    <r>
      <t xml:space="preserve">Cost/Budget Management Incentive: </t>
    </r>
    <r>
      <rPr>
        <sz val="11"/>
        <color theme="1"/>
        <rFont val="Aptos Narrow"/>
        <family val="2"/>
        <scheme val="minor"/>
      </rPr>
      <t>This incentive is related to the overall explicit/hard project costs at completion of the project. Payment of this incentive will occur after Phase 3 - Project Close Out and Commissioning and contract close out.</t>
    </r>
    <r>
      <rPr>
        <b/>
        <sz val="11"/>
        <color theme="1"/>
        <rFont val="Aptos Narrow"/>
        <family val="2"/>
        <scheme val="minor"/>
      </rPr>
      <t xml:space="preserve"> </t>
    </r>
    <r>
      <rPr>
        <sz val="11"/>
        <color theme="1"/>
        <rFont val="Aptos Narrow"/>
        <family val="2"/>
        <scheme val="minor"/>
      </rPr>
      <t xml:space="preserve">The incentive is based on the difference in the Estimated Project Costs  (inclusive of any approved change orders) and the calculated project costs at the end of construction. </t>
    </r>
    <r>
      <rPr>
        <b/>
        <sz val="11"/>
        <color theme="1"/>
        <rFont val="Aptos Narrow"/>
        <family val="2"/>
        <scheme val="minor"/>
      </rPr>
      <t xml:space="preserve">
** For evaluation purposes only, the Estimated Incentive Amount indicated below will be used as the basis for evaluation for this portion of the Respondent's Overall Cost Score as described in Section VI Evaluation Criteria and Selection Process: Cost Evaluation and Score . 
** Please be advised that if awarded, the Owners Rep Proposed Share of Project Savings Achieved (Basis Points) per Managed Savings tier will be fixed throughout the term of the contract. </t>
    </r>
  </si>
  <si>
    <r>
      <t xml:space="preserve">Estimated Project Hard Costs: </t>
    </r>
    <r>
      <rPr>
        <sz val="11"/>
        <color theme="1"/>
        <rFont val="Aptos Narrow"/>
        <family val="2"/>
        <scheme val="minor"/>
      </rPr>
      <t xml:space="preserve">These project costs were provided by the selected Developer and will be explicitly defined once Developer negotiations are complete. These costs incorporate land/acquisitions, hard costs, soft costs, financing costs, contingency fund and the developer's fee. </t>
    </r>
    <r>
      <rPr>
        <b/>
        <sz val="11"/>
        <color theme="1"/>
        <rFont val="Aptos Narrow"/>
        <family val="2"/>
        <scheme val="minor"/>
      </rPr>
      <t xml:space="preserve">
** For evaluation purposes only, the Estimated Project Hard Costs indicated below will be used in the calculation for Projected Management Fees for Owner's Representative Svcs. 
** Please be advised that if awarded, the propose Monthly Retainer and the Proposed Management Fee Percentage (%) will be fixed throughout the term of the contract. 
Instructions: </t>
    </r>
    <r>
      <rPr>
        <sz val="11"/>
        <color theme="1"/>
        <rFont val="Aptos Narrow"/>
        <family val="2"/>
        <scheme val="minor"/>
      </rPr>
      <t xml:space="preserve">Respondents are to complete all "Yellow/Note" colored cells. Incomplete or blank cells may result in disqualification from award. 
1. Fill in Proposed Management Fee Percentage to complete the Scope of Work described. </t>
    </r>
    <r>
      <rPr>
        <b/>
        <sz val="11"/>
        <color theme="1"/>
        <rFont val="Aptos Narrow"/>
        <family val="2"/>
        <scheme val="minor"/>
      </rPr>
      <t xml:space="preserve">
</t>
    </r>
    <r>
      <rPr>
        <sz val="11"/>
        <color theme="1"/>
        <rFont val="Aptos Narrow"/>
        <family val="2"/>
        <scheme val="minor"/>
      </rPr>
      <t>2. Fill in the amount of Monthly Team Hours included in the Monthly Retainer</t>
    </r>
    <r>
      <rPr>
        <b/>
        <sz val="11"/>
        <color theme="1"/>
        <rFont val="Aptos Narrow"/>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</si>
</sst>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4" x14ac:knownFonts="1">
    <font>
      <sz val="11"/>
      <color theme="1"/>
      <name val="Aptos Narrow"/>
      <family val="2"/>
      <scheme val="minor"/>
    </font>
    <font>
      <sz val="11"/>
      <color theme="1"/>
      <name val="Aptos Narrow"/>
      <family val="2"/>
      <scheme val="minor"/>
    </font>
    <font>
      <b/>
      <sz val="11"/>
      <color theme="1"/>
      <name val="Aptos Narrow"/>
      <family val="2"/>
      <scheme val="minor"/>
    </font>
    <font>
      <b/>
      <i/>
      <sz val="11"/>
      <color theme="1"/>
      <name val="Aptos Narrow"/>
      <family val="2"/>
      <scheme val="minor"/>
    </font>
    <font>
      <i/>
      <u/>
      <sz val="11"/>
      <color theme="1"/>
      <name val="Aptos Narrow"/>
      <family val="2"/>
      <scheme val="minor"/>
    </font>
    <font>
      <sz val="22"/>
      <color theme="1"/>
      <name val="Aptos Narrow"/>
      <family val="2"/>
      <scheme val="minor"/>
    </font>
    <font>
      <b/>
      <sz val="11"/>
      <color rgb="FF3F3F3F"/>
      <name val="Aptos Narrow"/>
      <family val="2"/>
      <scheme val="minor"/>
    </font>
    <font>
      <b/>
      <sz val="11"/>
      <color rgb="FFFA7D00"/>
      <name val="Aptos Narrow"/>
      <family val="2"/>
      <scheme val="minor"/>
    </font>
    <font>
      <sz val="11"/>
      <color rgb="FFFF0000"/>
      <name val="Aptos Narrow"/>
      <family val="2"/>
      <scheme val="minor"/>
    </font>
    <font>
      <sz val="11"/>
      <color rgb="FF3F3F3F"/>
      <name val="Aptos Narrow"/>
      <family val="2"/>
      <scheme val="minor"/>
    </font>
    <font>
      <i/>
      <sz val="11"/>
      <color theme="1"/>
      <name val="Aptos Narrow"/>
      <family val="2"/>
      <scheme val="minor"/>
    </font>
    <font>
      <b/>
      <sz val="12"/>
      <color theme="1"/>
      <name val="Aptos Narrow"/>
      <family val="2"/>
      <scheme val="minor"/>
    </font>
    <font>
      <b/>
      <sz val="14"/>
      <color theme="1"/>
      <name val="Aptos Narrow"/>
      <family val="2"/>
      <scheme val="minor"/>
    </font>
    <font>
      <b/>
      <sz val="11"/>
      <color rgb="FFFF0000"/>
      <name val="Aptos Narrow"/>
      <family val="2"/>
      <scheme val="minor"/>
    </font>
  </fonts>
  <fills count="7">
    <fill>
      <patternFill patternType="none"/>
    </fill>
    <fill>
      <patternFill patternType="gray125"/>
    </fill>
    <fill>
      <patternFill patternType="solid">
        <fgColor rgb="FFFFFFCC"/>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rgb="FFF2F2F2"/>
      </patternFill>
    </fill>
  </fills>
  <borders count="19">
    <border>
      <left/>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style="thin">
        <color rgb="FF3F3F3F"/>
      </bottom>
      <diagonal/>
    </border>
    <border>
      <left/>
      <right/>
      <top style="thin">
        <color theme="4"/>
      </top>
      <bottom/>
      <diagonal/>
    </border>
    <border>
      <left style="thin">
        <color rgb="FF7F7F7F"/>
      </left>
      <right style="thin">
        <color rgb="FF7F7F7F"/>
      </right>
      <top/>
      <bottom style="thin">
        <color rgb="FF7F7F7F"/>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7">
    <xf numFmtId="0" fontId="0" fillId="0" borderId="0"/>
    <xf numFmtId="0" fontId="1" fillId="2" borderId="1" applyNumberFormat="0" applyFont="0" applyAlignment="0" applyProtection="0"/>
    <xf numFmtId="0" fontId="2" fillId="0" borderId="2" applyNumberFormat="0" applyFill="0" applyAlignment="0" applyProtection="0"/>
    <xf numFmtId="44" fontId="1" fillId="0" borderId="0" applyFont="0" applyFill="0" applyBorder="0" applyAlignment="0" applyProtection="0"/>
    <xf numFmtId="9" fontId="1" fillId="0" borderId="0" applyFont="0" applyFill="0" applyBorder="0" applyAlignment="0" applyProtection="0"/>
    <xf numFmtId="0" fontId="6" fillId="6" borderId="5" applyNumberFormat="0" applyAlignment="0" applyProtection="0"/>
    <xf numFmtId="0" fontId="7" fillId="6" borderId="4" applyNumberFormat="0" applyAlignment="0" applyProtection="0"/>
  </cellStyleXfs>
  <cellXfs count="46">
    <xf numFmtId="0" fontId="0" fillId="0" borderId="0" xfId="0"/>
    <xf numFmtId="0" fontId="2" fillId="3" borderId="3" xfId="0" applyFont="1" applyFill="1" applyBorder="1" applyAlignment="1">
      <alignment horizontal="center" vertical="center"/>
    </xf>
    <xf numFmtId="0" fontId="3" fillId="4" borderId="3" xfId="0" applyFont="1" applyFill="1" applyBorder="1" applyAlignment="1">
      <alignment horizontal="center"/>
    </xf>
    <xf numFmtId="164" fontId="0" fillId="0" borderId="0" xfId="0" applyNumberFormat="1"/>
    <xf numFmtId="0" fontId="4" fillId="5" borderId="3" xfId="0" applyFont="1" applyFill="1" applyBorder="1" applyAlignment="1">
      <alignment horizontal="right"/>
    </xf>
    <xf numFmtId="164" fontId="7" fillId="6" borderId="4" xfId="6" applyNumberFormat="1" applyAlignment="1">
      <alignment horizontal="center"/>
    </xf>
    <xf numFmtId="0" fontId="2" fillId="3" borderId="3" xfId="0" applyFont="1" applyFill="1" applyBorder="1" applyAlignment="1">
      <alignment horizontal="center" vertical="center" wrapText="1"/>
    </xf>
    <xf numFmtId="0" fontId="0" fillId="2" borderId="1" xfId="1" applyNumberFormat="1" applyFont="1" applyAlignment="1">
      <alignment horizontal="center"/>
    </xf>
    <xf numFmtId="10" fontId="6" fillId="6" borderId="8" xfId="4" applyNumberFormat="1" applyFont="1" applyFill="1" applyBorder="1" applyAlignment="1">
      <alignment horizontal="center"/>
    </xf>
    <xf numFmtId="0" fontId="3" fillId="4" borderId="3" xfId="0" applyFont="1" applyFill="1" applyBorder="1" applyAlignment="1">
      <alignment horizontal="center" vertical="center"/>
    </xf>
    <xf numFmtId="0" fontId="2" fillId="0" borderId="9" xfId="2" applyBorder="1" applyAlignment="1">
      <alignment horizontal="right"/>
    </xf>
    <xf numFmtId="164" fontId="2" fillId="0" borderId="9" xfId="2" applyNumberFormat="1" applyBorder="1" applyAlignment="1">
      <alignment horizontal="center"/>
    </xf>
    <xf numFmtId="164" fontId="7" fillId="6" borderId="10" xfId="6" applyNumberFormat="1" applyBorder="1" applyAlignment="1">
      <alignment horizontal="center"/>
    </xf>
    <xf numFmtId="0" fontId="9" fillId="2" borderId="1" xfId="1" applyFont="1" applyAlignment="1">
      <alignment horizontal="center"/>
    </xf>
    <xf numFmtId="164" fontId="7" fillId="6" borderId="4" xfId="6" applyNumberFormat="1" applyAlignment="1">
      <alignment horizontal="center" vertical="center"/>
    </xf>
    <xf numFmtId="0" fontId="6" fillId="6" borderId="8" xfId="5" applyNumberFormat="1" applyBorder="1" applyAlignment="1">
      <alignment horizontal="center" vertical="center"/>
    </xf>
    <xf numFmtId="44" fontId="9" fillId="2" borderId="1" xfId="3" applyFont="1" applyFill="1" applyBorder="1" applyAlignment="1">
      <alignment horizontal="center"/>
    </xf>
    <xf numFmtId="164" fontId="8" fillId="0" borderId="0" xfId="0" applyNumberFormat="1" applyFont="1"/>
    <xf numFmtId="164" fontId="12" fillId="0" borderId="2" xfId="2" applyNumberFormat="1" applyFont="1"/>
    <xf numFmtId="164" fontId="11" fillId="0" borderId="2" xfId="2" applyNumberFormat="1" applyFont="1" applyAlignment="1">
      <alignment horizontal="center"/>
    </xf>
    <xf numFmtId="0" fontId="13" fillId="0" borderId="0" xfId="0" applyFont="1" applyAlignment="1">
      <alignment wrapText="1"/>
    </xf>
    <xf numFmtId="0" fontId="8" fillId="0" borderId="0" xfId="0" applyFont="1"/>
    <xf numFmtId="44" fontId="0" fillId="0" borderId="0" xfId="3" applyFont="1"/>
    <xf numFmtId="44" fontId="0" fillId="0" borderId="0" xfId="0" applyNumberFormat="1"/>
    <xf numFmtId="0" fontId="2" fillId="0" borderId="3" xfId="0" applyFont="1" applyBorder="1" applyAlignment="1">
      <alignment horizontal="left" vertical="top" wrapText="1"/>
    </xf>
    <xf numFmtId="164" fontId="0" fillId="0" borderId="3" xfId="3" applyNumberFormat="1" applyFont="1" applyBorder="1" applyAlignment="1">
      <alignment horizontal="center"/>
    </xf>
    <xf numFmtId="0" fontId="5" fillId="0" borderId="0" xfId="0" applyFont="1" applyAlignment="1">
      <alignment horizontal="center"/>
    </xf>
    <xf numFmtId="0" fontId="0" fillId="0" borderId="0" xfId="0" applyAlignment="1">
      <alignment horizontal="center"/>
    </xf>
    <xf numFmtId="0" fontId="11" fillId="0" borderId="2" xfId="2" applyFont="1" applyAlignment="1">
      <alignment horizontal="right"/>
    </xf>
    <xf numFmtId="9" fontId="0" fillId="2" borderId="6" xfId="4" applyFont="1" applyFill="1" applyBorder="1" applyAlignment="1">
      <alignment horizontal="center"/>
    </xf>
    <xf numFmtId="9" fontId="0" fillId="2" borderId="7" xfId="4" applyFont="1" applyFill="1" applyBorder="1" applyAlignment="1">
      <alignment horizontal="center"/>
    </xf>
    <xf numFmtId="0" fontId="12" fillId="0" borderId="2" xfId="2" applyFont="1" applyAlignment="1">
      <alignment horizontal="right"/>
    </xf>
    <xf numFmtId="0" fontId="10" fillId="4" borderId="3" xfId="0" applyFont="1" applyFill="1" applyBorder="1" applyAlignment="1">
      <alignment horizontal="left" vertical="top" wrapText="1"/>
    </xf>
    <xf numFmtId="0" fontId="8" fillId="0" borderId="0" xfId="0" applyFont="1" applyAlignment="1">
      <alignment horizontal="left"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2" fillId="0" borderId="0" xfId="0" applyFont="1" applyAlignment="1">
      <alignment horizontal="left" vertical="top" wrapText="1"/>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2" fillId="0" borderId="18" xfId="0" applyFont="1" applyBorder="1" applyAlignment="1">
      <alignment horizontal="left" vertical="top" wrapText="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3" fillId="4" borderId="3" xfId="0" applyFont="1" applyFill="1" applyBorder="1" applyAlignment="1">
      <alignment horizontal="center" vertical="center"/>
    </xf>
  </cellXfs>
  <cellStyles count="7">
    <cellStyle name="Calculation" xfId="6" builtinId="22"/>
    <cellStyle name="Currency" xfId="3" builtinId="4"/>
    <cellStyle name="Normal" xfId="0" builtinId="0"/>
    <cellStyle name="Note" xfId="1" builtinId="10"/>
    <cellStyle name="Output" xfId="5" builtinId="21"/>
    <cellStyle name="Percent" xfId="4" builtinId="5"/>
    <cellStyle name="Total" xfId="2"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8B49-2DFB-4F7F-B9D1-3CD5EC65D1F6}">
  <dimension ref="A1:G19"/>
  <sheetViews>
    <sheetView showGridLines="0" tabSelected="1" topLeftCell="A3" zoomScaleNormal="100" workbookViewId="0">
      <selection activeCell="E6" sqref="E6"/>
    </sheetView>
  </sheetViews>
  <sheetFormatPr defaultRowHeight="14.5" x14ac:dyDescent="0.35"/>
  <cols>
    <col min="1" max="1" width="44.453125" bestFit="1" customWidth="1"/>
    <col min="2" max="2" width="21.81640625" customWidth="1"/>
    <col min="3" max="3" width="33.26953125" customWidth="1"/>
    <col min="4" max="4" width="4.6328125" customWidth="1"/>
    <col min="5" max="5" width="10.36328125" bestFit="1" customWidth="1"/>
    <col min="6" max="6" width="34.1796875" bestFit="1" customWidth="1"/>
    <col min="7" max="7" width="14.453125" bestFit="1" customWidth="1"/>
  </cols>
  <sheetData>
    <row r="1" spans="1:7" ht="28.5" x14ac:dyDescent="0.65">
      <c r="A1" s="26" t="s">
        <v>0</v>
      </c>
      <c r="B1" s="26"/>
      <c r="C1" s="26"/>
    </row>
    <row r="2" spans="1:7" x14ac:dyDescent="0.35">
      <c r="A2" s="27" t="s">
        <v>1</v>
      </c>
      <c r="B2" s="27"/>
      <c r="C2" s="27"/>
    </row>
    <row r="6" spans="1:7" ht="243" customHeight="1" x14ac:dyDescent="0.35">
      <c r="A6" s="24" t="s">
        <v>37</v>
      </c>
      <c r="B6" s="24"/>
      <c r="C6" s="24"/>
    </row>
    <row r="7" spans="1:7" x14ac:dyDescent="0.35">
      <c r="A7" s="4" t="s">
        <v>34</v>
      </c>
      <c r="B7" s="25">
        <v>300000000</v>
      </c>
      <c r="C7" s="25"/>
    </row>
    <row r="8" spans="1:7" x14ac:dyDescent="0.35">
      <c r="A8" s="4" t="s">
        <v>27</v>
      </c>
      <c r="B8" s="29"/>
      <c r="C8" s="30"/>
    </row>
    <row r="9" spans="1:7" ht="43.5" x14ac:dyDescent="0.35">
      <c r="A9" s="1" t="s">
        <v>2</v>
      </c>
      <c r="B9" s="6" t="s">
        <v>26</v>
      </c>
      <c r="C9" s="1" t="s">
        <v>24</v>
      </c>
    </row>
    <row r="10" spans="1:7" x14ac:dyDescent="0.35">
      <c r="A10" s="2" t="s">
        <v>23</v>
      </c>
      <c r="B10" s="13"/>
      <c r="C10" s="5">
        <f>(B7*B8)/48</f>
        <v>0</v>
      </c>
    </row>
    <row r="11" spans="1:7" ht="16.5" thickBot="1" x14ac:dyDescent="0.45">
      <c r="A11" s="28" t="s">
        <v>35</v>
      </c>
      <c r="B11" s="28"/>
      <c r="C11" s="19">
        <f>C10*48</f>
        <v>0</v>
      </c>
      <c r="F11" s="22"/>
    </row>
    <row r="12" spans="1:7" ht="15" thickTop="1" x14ac:dyDescent="0.35">
      <c r="C12" s="22"/>
      <c r="F12" s="22"/>
      <c r="G12" s="23"/>
    </row>
    <row r="13" spans="1:7" x14ac:dyDescent="0.35">
      <c r="C13" s="23"/>
    </row>
    <row r="19" spans="3:3" x14ac:dyDescent="0.35">
      <c r="C19" s="3"/>
    </row>
  </sheetData>
  <mergeCells count="6">
    <mergeCell ref="A6:C6"/>
    <mergeCell ref="B7:C7"/>
    <mergeCell ref="A1:C1"/>
    <mergeCell ref="A2:C2"/>
    <mergeCell ref="A11:B11"/>
    <mergeCell ref="B8:C8"/>
  </mergeCells>
  <pageMargins left="0.7" right="0.7" top="0.75" bottom="0.75" header="0.3" footer="0.3"/>
  <pageSetup paperSize="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FD91-7518-4D0A-AA13-C84E668C4897}">
  <sheetPr>
    <pageSetUpPr fitToPage="1"/>
  </sheetPr>
  <dimension ref="D1:M22"/>
  <sheetViews>
    <sheetView showGridLines="0" zoomScale="80" zoomScaleNormal="80" workbookViewId="0">
      <selection activeCell="J21" sqref="J21"/>
    </sheetView>
  </sheetViews>
  <sheetFormatPr defaultRowHeight="14.5" x14ac:dyDescent="0.35"/>
  <cols>
    <col min="4" max="4" width="34.26953125" customWidth="1"/>
    <col min="5" max="5" width="33" customWidth="1"/>
    <col min="6" max="6" width="37.1796875" customWidth="1"/>
    <col min="7" max="7" width="11.1796875" customWidth="1"/>
    <col min="8" max="8" width="15.1796875" customWidth="1"/>
    <col min="9" max="9" width="11.54296875" customWidth="1"/>
    <col min="10" max="10" width="18.6328125" customWidth="1"/>
    <col min="12" max="12" width="39.453125" customWidth="1"/>
    <col min="13" max="13" width="24.08984375" customWidth="1"/>
    <col min="14" max="14" width="29.26953125" bestFit="1" customWidth="1"/>
    <col min="15" max="15" width="17.81640625" bestFit="1" customWidth="1"/>
  </cols>
  <sheetData>
    <row r="1" spans="4:13" ht="15" thickBot="1" x14ac:dyDescent="0.4"/>
    <row r="2" spans="4:13" ht="14.5" customHeight="1" x14ac:dyDescent="0.35">
      <c r="D2" s="34" t="s">
        <v>31</v>
      </c>
      <c r="E2" s="35"/>
      <c r="F2" s="35"/>
      <c r="G2" s="35"/>
      <c r="H2" s="35"/>
      <c r="I2" s="35"/>
      <c r="J2" s="36"/>
    </row>
    <row r="3" spans="4:13" x14ac:dyDescent="0.35">
      <c r="D3" s="37"/>
      <c r="E3" s="38"/>
      <c r="F3" s="38"/>
      <c r="G3" s="38"/>
      <c r="H3" s="38"/>
      <c r="I3" s="38"/>
      <c r="J3" s="39"/>
    </row>
    <row r="4" spans="4:13" x14ac:dyDescent="0.35">
      <c r="D4" s="37"/>
      <c r="E4" s="38"/>
      <c r="F4" s="38"/>
      <c r="G4" s="38"/>
      <c r="H4" s="38"/>
      <c r="I4" s="38"/>
      <c r="J4" s="39"/>
    </row>
    <row r="5" spans="4:13" x14ac:dyDescent="0.35">
      <c r="D5" s="37"/>
      <c r="E5" s="38"/>
      <c r="F5" s="38"/>
      <c r="G5" s="38"/>
      <c r="H5" s="38"/>
      <c r="I5" s="38"/>
      <c r="J5" s="39"/>
    </row>
    <row r="6" spans="4:13" x14ac:dyDescent="0.35">
      <c r="D6" s="37"/>
      <c r="E6" s="38"/>
      <c r="F6" s="38"/>
      <c r="G6" s="38"/>
      <c r="H6" s="38"/>
      <c r="I6" s="38"/>
      <c r="J6" s="39"/>
    </row>
    <row r="7" spans="4:13" x14ac:dyDescent="0.35">
      <c r="D7" s="37"/>
      <c r="E7" s="38"/>
      <c r="F7" s="38"/>
      <c r="G7" s="38"/>
      <c r="H7" s="38"/>
      <c r="I7" s="38"/>
      <c r="J7" s="39"/>
    </row>
    <row r="8" spans="4:13" x14ac:dyDescent="0.35">
      <c r="D8" s="37"/>
      <c r="E8" s="38"/>
      <c r="F8" s="38"/>
      <c r="G8" s="38"/>
      <c r="H8" s="38"/>
      <c r="I8" s="38"/>
      <c r="J8" s="39"/>
    </row>
    <row r="9" spans="4:13" ht="100" customHeight="1" thickBot="1" x14ac:dyDescent="0.4">
      <c r="D9" s="40"/>
      <c r="E9" s="41"/>
      <c r="F9" s="41"/>
      <c r="G9" s="41"/>
      <c r="H9" s="41"/>
      <c r="I9" s="41"/>
      <c r="J9" s="42"/>
    </row>
    <row r="10" spans="4:13" x14ac:dyDescent="0.35">
      <c r="H10" s="3"/>
      <c r="I10" s="3"/>
      <c r="J10" s="3"/>
    </row>
    <row r="11" spans="4:13" x14ac:dyDescent="0.35">
      <c r="D11" s="10"/>
      <c r="E11" s="10"/>
      <c r="F11" s="11"/>
      <c r="H11" s="3"/>
      <c r="I11" s="3"/>
      <c r="J11" s="3"/>
    </row>
    <row r="12" spans="4:13" ht="43.5" x14ac:dyDescent="0.35">
      <c r="D12" s="1" t="s">
        <v>22</v>
      </c>
      <c r="E12" s="43" t="s">
        <v>13</v>
      </c>
      <c r="F12" s="44"/>
      <c r="G12" s="6" t="s">
        <v>28</v>
      </c>
      <c r="H12" s="6" t="s">
        <v>29</v>
      </c>
      <c r="I12" s="6" t="s">
        <v>21</v>
      </c>
      <c r="K12" s="33"/>
      <c r="L12" s="33"/>
      <c r="M12" s="33"/>
    </row>
    <row r="13" spans="4:13" ht="29.5" customHeight="1" x14ac:dyDescent="0.35">
      <c r="D13" s="9" t="s">
        <v>7</v>
      </c>
      <c r="E13" s="32" t="s">
        <v>14</v>
      </c>
      <c r="F13" s="32"/>
      <c r="G13" s="15">
        <v>20</v>
      </c>
      <c r="H13" s="16"/>
      <c r="I13" s="14">
        <f>H13*G13</f>
        <v>0</v>
      </c>
      <c r="K13" s="33"/>
      <c r="L13" s="33"/>
      <c r="M13" s="33"/>
    </row>
    <row r="14" spans="4:13" ht="39.5" customHeight="1" x14ac:dyDescent="0.35">
      <c r="D14" s="9" t="s">
        <v>8</v>
      </c>
      <c r="E14" s="32" t="s">
        <v>18</v>
      </c>
      <c r="F14" s="32"/>
      <c r="G14" s="15">
        <v>200</v>
      </c>
      <c r="H14" s="16"/>
      <c r="I14" s="14">
        <f t="shared" ref="I14:I19" si="0">H14*G14</f>
        <v>0</v>
      </c>
      <c r="K14" s="21"/>
      <c r="L14" s="21"/>
      <c r="M14" s="21"/>
    </row>
    <row r="15" spans="4:13" ht="48.5" customHeight="1" x14ac:dyDescent="0.35">
      <c r="D15" s="9" t="s">
        <v>6</v>
      </c>
      <c r="E15" s="32" t="s">
        <v>17</v>
      </c>
      <c r="F15" s="32"/>
      <c r="G15" s="15">
        <v>200</v>
      </c>
      <c r="H15" s="16"/>
      <c r="I15" s="14">
        <f t="shared" si="0"/>
        <v>0</v>
      </c>
    </row>
    <row r="16" spans="4:13" ht="36.5" customHeight="1" x14ac:dyDescent="0.35">
      <c r="D16" s="9" t="s">
        <v>9</v>
      </c>
      <c r="E16" s="32" t="s">
        <v>19</v>
      </c>
      <c r="F16" s="32"/>
      <c r="G16" s="15">
        <v>80</v>
      </c>
      <c r="H16" s="16"/>
      <c r="I16" s="14">
        <f t="shared" si="0"/>
        <v>0</v>
      </c>
    </row>
    <row r="17" spans="4:10" ht="35" customHeight="1" x14ac:dyDescent="0.35">
      <c r="D17" s="9" t="s">
        <v>10</v>
      </c>
      <c r="E17" s="32" t="s">
        <v>20</v>
      </c>
      <c r="F17" s="32"/>
      <c r="G17" s="15">
        <v>80</v>
      </c>
      <c r="H17" s="16"/>
      <c r="I17" s="14">
        <f t="shared" si="0"/>
        <v>0</v>
      </c>
    </row>
    <row r="18" spans="4:10" ht="45.5" customHeight="1" x14ac:dyDescent="0.35">
      <c r="D18" s="9" t="s">
        <v>11</v>
      </c>
      <c r="E18" s="32" t="s">
        <v>16</v>
      </c>
      <c r="F18" s="32"/>
      <c r="G18" s="15">
        <v>100</v>
      </c>
      <c r="H18" s="16"/>
      <c r="I18" s="14">
        <f t="shared" si="0"/>
        <v>0</v>
      </c>
    </row>
    <row r="19" spans="4:10" ht="49" customHeight="1" x14ac:dyDescent="0.35">
      <c r="D19" s="9" t="s">
        <v>12</v>
      </c>
      <c r="E19" s="32" t="s">
        <v>15</v>
      </c>
      <c r="F19" s="32"/>
      <c r="G19" s="15">
        <v>20</v>
      </c>
      <c r="H19" s="16"/>
      <c r="I19" s="14">
        <f t="shared" si="0"/>
        <v>0</v>
      </c>
      <c r="J19" s="3"/>
    </row>
    <row r="21" spans="4:10" ht="19" thickBot="1" x14ac:dyDescent="0.5">
      <c r="F21" s="31" t="s">
        <v>30</v>
      </c>
      <c r="G21" s="31"/>
      <c r="H21" s="31"/>
      <c r="I21" s="18">
        <f>36*SUM(I13:I19)</f>
        <v>0</v>
      </c>
    </row>
    <row r="22" spans="4:10" ht="15" thickTop="1" x14ac:dyDescent="0.35"/>
  </sheetData>
  <mergeCells count="11">
    <mergeCell ref="D2:J9"/>
    <mergeCell ref="E12:F12"/>
    <mergeCell ref="E13:F13"/>
    <mergeCell ref="E14:F14"/>
    <mergeCell ref="E15:F15"/>
    <mergeCell ref="F21:H21"/>
    <mergeCell ref="E17:F17"/>
    <mergeCell ref="E18:F18"/>
    <mergeCell ref="E19:F19"/>
    <mergeCell ref="K12:M13"/>
    <mergeCell ref="E16:F16"/>
  </mergeCells>
  <pageMargins left="0.7" right="0.7" top="0.75" bottom="0.75" header="0.3" footer="0.3"/>
  <pageSetup paperSize="3" scale="8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6112-8F39-4A1C-89FE-ADDE476A38E7}">
  <sheetPr>
    <pageSetUpPr fitToPage="1"/>
  </sheetPr>
  <dimension ref="A1:G20"/>
  <sheetViews>
    <sheetView showGridLines="0" zoomScale="110" zoomScaleNormal="110" workbookViewId="0">
      <selection activeCell="A2" sqref="A2:G9"/>
    </sheetView>
  </sheetViews>
  <sheetFormatPr defaultRowHeight="14.5" x14ac:dyDescent="0.35"/>
  <cols>
    <col min="1" max="1" width="33.08984375" bestFit="1" customWidth="1"/>
    <col min="2" max="2" width="20.1796875" bestFit="1" customWidth="1"/>
    <col min="3" max="3" width="36.6328125" bestFit="1" customWidth="1"/>
    <col min="4" max="4" width="22.81640625" customWidth="1"/>
    <col min="5" max="5" width="13.54296875" bestFit="1" customWidth="1"/>
  </cols>
  <sheetData>
    <row r="1" spans="1:7" ht="15" thickBot="1" x14ac:dyDescent="0.4"/>
    <row r="2" spans="1:7" x14ac:dyDescent="0.35">
      <c r="A2" s="34" t="s">
        <v>36</v>
      </c>
      <c r="B2" s="35"/>
      <c r="C2" s="35"/>
      <c r="D2" s="35"/>
      <c r="E2" s="35"/>
      <c r="F2" s="35"/>
      <c r="G2" s="36"/>
    </row>
    <row r="3" spans="1:7" x14ac:dyDescent="0.35">
      <c r="A3" s="37"/>
      <c r="B3" s="38"/>
      <c r="C3" s="38"/>
      <c r="D3" s="38"/>
      <c r="E3" s="38"/>
      <c r="F3" s="38"/>
      <c r="G3" s="39"/>
    </row>
    <row r="4" spans="1:7" x14ac:dyDescent="0.35">
      <c r="A4" s="37"/>
      <c r="B4" s="38"/>
      <c r="C4" s="38"/>
      <c r="D4" s="38"/>
      <c r="E4" s="38"/>
      <c r="F4" s="38"/>
      <c r="G4" s="39"/>
    </row>
    <row r="5" spans="1:7" x14ac:dyDescent="0.35">
      <c r="A5" s="37"/>
      <c r="B5" s="38"/>
      <c r="C5" s="38"/>
      <c r="D5" s="38"/>
      <c r="E5" s="38"/>
      <c r="F5" s="38"/>
      <c r="G5" s="39"/>
    </row>
    <row r="6" spans="1:7" x14ac:dyDescent="0.35">
      <c r="A6" s="37"/>
      <c r="B6" s="38"/>
      <c r="C6" s="38"/>
      <c r="D6" s="38"/>
      <c r="E6" s="38"/>
      <c r="F6" s="38"/>
      <c r="G6" s="39"/>
    </row>
    <row r="7" spans="1:7" x14ac:dyDescent="0.35">
      <c r="A7" s="37"/>
      <c r="B7" s="38"/>
      <c r="C7" s="38"/>
      <c r="D7" s="38"/>
      <c r="E7" s="38"/>
      <c r="F7" s="38"/>
      <c r="G7" s="39"/>
    </row>
    <row r="8" spans="1:7" x14ac:dyDescent="0.35">
      <c r="A8" s="37"/>
      <c r="B8" s="38"/>
      <c r="C8" s="38"/>
      <c r="D8" s="38"/>
      <c r="E8" s="38"/>
      <c r="F8" s="38"/>
      <c r="G8" s="39"/>
    </row>
    <row r="9" spans="1:7" ht="66" customHeight="1" thickBot="1" x14ac:dyDescent="0.4">
      <c r="A9" s="40"/>
      <c r="B9" s="41"/>
      <c r="C9" s="41"/>
      <c r="D9" s="41"/>
      <c r="E9" s="41"/>
      <c r="F9" s="41"/>
      <c r="G9" s="42"/>
    </row>
    <row r="11" spans="1:7" ht="29" x14ac:dyDescent="0.35">
      <c r="A11" s="1" t="s">
        <v>3</v>
      </c>
      <c r="B11" s="6" t="s">
        <v>25</v>
      </c>
      <c r="C11" s="6" t="s">
        <v>32</v>
      </c>
      <c r="D11" s="6" t="s">
        <v>4</v>
      </c>
      <c r="E11" s="20"/>
    </row>
    <row r="12" spans="1:7" x14ac:dyDescent="0.35">
      <c r="A12" s="45" t="s">
        <v>5</v>
      </c>
      <c r="B12" s="8">
        <v>2.5000000000000001E-3</v>
      </c>
      <c r="C12" s="7"/>
      <c r="D12" s="12">
        <f t="shared" ref="D12:D20" si="0">(C12/10000)*E12</f>
        <v>0</v>
      </c>
      <c r="E12" s="17"/>
    </row>
    <row r="13" spans="1:7" x14ac:dyDescent="0.35">
      <c r="A13" s="45"/>
      <c r="B13" s="8">
        <v>5.0000000000000001E-3</v>
      </c>
      <c r="C13" s="7"/>
      <c r="D13" s="12">
        <f t="shared" si="0"/>
        <v>0</v>
      </c>
      <c r="E13" s="17"/>
    </row>
    <row r="14" spans="1:7" x14ac:dyDescent="0.35">
      <c r="A14" s="45"/>
      <c r="B14" s="8">
        <v>7.4999999999999997E-3</v>
      </c>
      <c r="C14" s="7"/>
      <c r="D14" s="12">
        <f t="shared" si="0"/>
        <v>0</v>
      </c>
      <c r="E14" s="17"/>
    </row>
    <row r="15" spans="1:7" x14ac:dyDescent="0.35">
      <c r="A15" s="45"/>
      <c r="B15" s="8">
        <v>0.01</v>
      </c>
      <c r="C15" s="7"/>
      <c r="D15" s="12">
        <f t="shared" si="0"/>
        <v>0</v>
      </c>
      <c r="E15" s="17"/>
    </row>
    <row r="16" spans="1:7" x14ac:dyDescent="0.35">
      <c r="A16" s="45"/>
      <c r="B16" s="8">
        <v>0.02</v>
      </c>
      <c r="C16" s="7"/>
      <c r="D16" s="12">
        <f t="shared" si="0"/>
        <v>0</v>
      </c>
      <c r="E16" s="17"/>
    </row>
    <row r="17" spans="1:5" x14ac:dyDescent="0.35">
      <c r="A17" s="45"/>
      <c r="B17" s="8">
        <v>0.03</v>
      </c>
      <c r="C17" s="7"/>
      <c r="D17" s="12">
        <f t="shared" si="0"/>
        <v>0</v>
      </c>
      <c r="E17" s="17"/>
    </row>
    <row r="18" spans="1:5" x14ac:dyDescent="0.35">
      <c r="A18" s="45"/>
      <c r="B18" s="8">
        <v>0.04</v>
      </c>
      <c r="C18" s="7"/>
      <c r="D18" s="12">
        <f t="shared" si="0"/>
        <v>0</v>
      </c>
      <c r="E18" s="17"/>
    </row>
    <row r="19" spans="1:5" x14ac:dyDescent="0.35">
      <c r="A19" s="45"/>
      <c r="B19" s="8">
        <v>0.05</v>
      </c>
      <c r="C19" s="7"/>
      <c r="D19" s="12">
        <f t="shared" si="0"/>
        <v>0</v>
      </c>
      <c r="E19" s="17"/>
    </row>
    <row r="20" spans="1:5" x14ac:dyDescent="0.35">
      <c r="A20" s="45"/>
      <c r="B20" s="8" t="s">
        <v>33</v>
      </c>
      <c r="C20" s="7"/>
      <c r="D20" s="12">
        <f t="shared" si="0"/>
        <v>0</v>
      </c>
      <c r="E20" s="17"/>
    </row>
  </sheetData>
  <mergeCells count="2">
    <mergeCell ref="A12:A20"/>
    <mergeCell ref="A2:G9"/>
  </mergeCells>
  <pageMargins left="0.7" right="0.7" top="0.75" bottom="0.75" header="0.3" footer="0.3"/>
  <pageSetup paperSize="3" scale="8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1.Management Fee</vt:lpstr>
      <vt:lpstr>2. Hourly Rates</vt:lpstr>
      <vt:lpstr>3.Incentive-Based Offering</vt:lpstr>
      <vt:lpstr>'1.Management Fee'!Print_Area</vt:lpstr>
      <vt:lpstr>'2. Hourly Rates'!Print_Area</vt:lpstr>
      <vt:lpstr>'3.Incentive-Based Offering'!Print_Area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cp:lastPrinted>2024-07-02T20:12:49Z</cp:lastPrinted>
  <dcterms:created xsi:type="dcterms:W3CDTF">2024-05-21T14:31:59Z</dcterms:created>
  <dcterms:modified xsi:type="dcterms:W3CDTF">2024-07-08T20:47:18Z</dcterms:modified>
</cp:coreProperties>
</file>